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240" windowWidth="19020" windowHeight="12540"/>
  </bookViews>
  <sheets>
    <sheet name="стр.1" sheetId="4" r:id="rId1"/>
    <sheet name="Лист1" sheetId="5" state="hidden" r:id="rId2"/>
  </sheets>
  <definedNames>
    <definedName name="TABLE" localSheetId="0">стр.1!#REF!</definedName>
    <definedName name="TABLE_2" localSheetId="0">стр.1!#REF!</definedName>
    <definedName name="_xlnm.Print_Area" localSheetId="0">стр.1!$A$1:$DA$20</definedName>
  </definedNames>
  <calcPr calcId="145621"/>
</workbook>
</file>

<file path=xl/calcChain.xml><?xml version="1.0" encoding="utf-8"?>
<calcChain xmlns="http://schemas.openxmlformats.org/spreadsheetml/2006/main">
  <c r="CF13" i="4" l="1"/>
  <c r="BJ19" i="4"/>
  <c r="BJ18" i="4"/>
  <c r="AN19" i="4"/>
  <c r="AN18" i="4"/>
  <c r="BJ15" i="4"/>
  <c r="BJ14" i="4"/>
  <c r="AN15" i="4" l="1"/>
  <c r="AN14" i="4"/>
  <c r="AN17" i="4" l="1"/>
  <c r="AN13" i="4"/>
  <c r="BJ13" i="4"/>
  <c r="BJ17" i="4" l="1"/>
</calcChain>
</file>

<file path=xl/sharedStrings.xml><?xml version="1.0" encoding="utf-8"?>
<sst xmlns="http://schemas.openxmlformats.org/spreadsheetml/2006/main" count="18" uniqueCount="15">
  <si>
    <t>к стандартам раскрытия информации
субъектами оптового и розничных
рынков электрической энергии</t>
  </si>
  <si>
    <t>(в ред. Постановления Правительства РФ
от 30.01.2019 № 64)</t>
  </si>
  <si>
    <t>1.</t>
  </si>
  <si>
    <t>2.</t>
  </si>
  <si>
    <t>И Н Ф О Р М А Ц И Я</t>
  </si>
  <si>
    <t>Приложение № 3</t>
  </si>
  <si>
    <t>о фактических средних данных о длине линий электропередачи
и об объемах максимальной мощности построенных объектов
за 3 предыдущих года по каждому мероприятию</t>
  </si>
  <si>
    <t>Расходы на строительство воздушных и кабельных линий электропередачи
на i-м уровне напряжения, фактически построенных за последние 3 года
(тыс. рублей)</t>
  </si>
  <si>
    <t>Длина воздушных и кабельных линий электропередачи
на i-м уровне напряжения, фактически построенных за последние 3 года (км)</t>
  </si>
  <si>
    <t>Строительство кабельных линий электропередачи:</t>
  </si>
  <si>
    <t>0,4 кВ</t>
  </si>
  <si>
    <t>1 - 20 кВ</t>
  </si>
  <si>
    <t>35 кВ</t>
  </si>
  <si>
    <t>Строительство воздушных линий электропередачи:</t>
  </si>
  <si>
    <t>Объем максимальной мощности, присоединенной 
путем строительства воздушных или кабельных линий 
за последние 3 года 
(кВт)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</si>
</sst>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#,##0.00_ ;\-#,##0.00\ "/>
  </numFmts>
  <fonts count="6" x14ac:knownFonts="1">
    <font>
      <sz val="10"/>
      <name val="Arial Cyr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3"/>
      <name val="Times New Roman"/>
      <family val="1"/>
      <charset val="204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27">
    <xf numFmtId="0" fontId="0" fillId="0" borderId="0" xfId="0"/>
    <xf numFmtId="0" fontId="1" fillId="0" borderId="0" xfId="0" applyNumberFormat="1" applyFont="1" applyBorder="1" applyAlignment="1">
      <alignment horizontal="left"/>
    </xf>
    <xf numFmtId="0" fontId="2" fillId="0" borderId="0" xfId="0" applyNumberFormat="1" applyFont="1" applyBorder="1" applyAlignment="1">
      <alignment horizontal="left"/>
    </xf>
    <xf numFmtId="0" fontId="3" fillId="0" borderId="0" xfId="0" applyNumberFormat="1" applyFont="1" applyBorder="1" applyAlignment="1">
      <alignment horizontal="left"/>
    </xf>
    <xf numFmtId="0" fontId="4" fillId="0" borderId="0" xfId="0" applyNumberFormat="1" applyFont="1" applyBorder="1" applyAlignment="1">
      <alignment horizontal="left"/>
    </xf>
    <xf numFmtId="0" fontId="1" fillId="0" borderId="0" xfId="0" applyNumberFormat="1" applyFont="1" applyBorder="1" applyAlignment="1">
      <alignment horizontal="right"/>
    </xf>
    <xf numFmtId="0" fontId="4" fillId="0" borderId="0" xfId="0" applyNumberFormat="1" applyFont="1" applyBorder="1" applyAlignment="1">
      <alignment horizontal="center"/>
    </xf>
    <xf numFmtId="164" fontId="2" fillId="0" borderId="2" xfId="1" applyNumberFormat="1" applyFont="1" applyBorder="1" applyAlignment="1">
      <alignment horizontal="center" vertical="center"/>
    </xf>
    <xf numFmtId="164" fontId="2" fillId="0" borderId="1" xfId="1" applyNumberFormat="1" applyFont="1" applyBorder="1" applyAlignment="1">
      <alignment horizontal="center" vertical="center"/>
    </xf>
    <xf numFmtId="164" fontId="2" fillId="0" borderId="3" xfId="1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left" vertical="top" wrapText="1"/>
    </xf>
    <xf numFmtId="0" fontId="3" fillId="0" borderId="0" xfId="0" applyNumberFormat="1" applyFont="1" applyBorder="1" applyAlignment="1">
      <alignment horizontal="left" wrapText="1"/>
    </xf>
    <xf numFmtId="0" fontId="2" fillId="0" borderId="0" xfId="0" applyNumberFormat="1" applyFont="1" applyBorder="1" applyAlignment="1">
      <alignment horizontal="left" vertical="top" wrapText="1"/>
    </xf>
    <xf numFmtId="0" fontId="4" fillId="0" borderId="0" xfId="0" applyNumberFormat="1" applyFont="1" applyBorder="1" applyAlignment="1">
      <alignment horizontal="center"/>
    </xf>
    <xf numFmtId="0" fontId="4" fillId="0" borderId="0" xfId="0" applyNumberFormat="1" applyFont="1" applyBorder="1" applyAlignment="1">
      <alignment horizontal="center" wrapText="1"/>
    </xf>
    <xf numFmtId="49" fontId="2" fillId="0" borderId="1" xfId="0" applyNumberFormat="1" applyFont="1" applyBorder="1" applyAlignment="1">
      <alignment horizontal="center" vertical="top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/>
    </xf>
    <xf numFmtId="0" fontId="2" fillId="0" borderId="3" xfId="0" applyNumberFormat="1" applyFont="1" applyBorder="1" applyAlignment="1">
      <alignment horizontal="center" vertical="center"/>
    </xf>
    <xf numFmtId="164" fontId="2" fillId="0" borderId="4" xfId="1" applyNumberFormat="1" applyFont="1" applyFill="1" applyBorder="1" applyAlignment="1">
      <alignment horizontal="center" vertical="center"/>
    </xf>
    <xf numFmtId="164" fontId="2" fillId="0" borderId="5" xfId="1" applyNumberFormat="1" applyFont="1" applyFill="1" applyBorder="1" applyAlignment="1">
      <alignment horizontal="center" vertical="center"/>
    </xf>
    <xf numFmtId="164" fontId="2" fillId="0" borderId="6" xfId="1" applyNumberFormat="1" applyFont="1" applyFill="1" applyBorder="1" applyAlignment="1">
      <alignment horizontal="center" vertical="center"/>
    </xf>
    <xf numFmtId="164" fontId="2" fillId="0" borderId="0" xfId="1" applyNumberFormat="1" applyFont="1" applyFill="1" applyBorder="1" applyAlignment="1">
      <alignment horizontal="center" vertical="center"/>
    </xf>
    <xf numFmtId="164" fontId="2" fillId="0" borderId="7" xfId="1" applyNumberFormat="1" applyFont="1" applyFill="1" applyBorder="1" applyAlignment="1">
      <alignment horizontal="center" vertical="center"/>
    </xf>
    <xf numFmtId="164" fontId="2" fillId="0" borderId="8" xfId="1" applyNumberFormat="1" applyFont="1" applyFill="1" applyBorder="1" applyAlignment="1">
      <alignment horizontal="center"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A20"/>
  <sheetViews>
    <sheetView tabSelected="1" view="pageBreakPreview" zoomScaleNormal="100" zoomScaleSheetLayoutView="100" workbookViewId="0">
      <selection activeCell="DT18" sqref="DT18"/>
    </sheetView>
  </sheetViews>
  <sheetFormatPr defaultColWidth="0.85546875" defaultRowHeight="15.75" x14ac:dyDescent="0.25"/>
  <cols>
    <col min="1" max="69" width="0.85546875" style="1"/>
    <col min="70" max="70" width="0.85546875" style="1" customWidth="1"/>
    <col min="71" max="73" width="0.85546875" style="1"/>
    <col min="74" max="74" width="0.85546875" style="1" customWidth="1"/>
    <col min="75" max="86" width="0.85546875" style="1"/>
    <col min="87" max="88" width="0.85546875" style="1" customWidth="1"/>
    <col min="89" max="16384" width="0.85546875" style="1"/>
  </cols>
  <sheetData>
    <row r="1" spans="1:105" s="2" customFormat="1" ht="12.75" x14ac:dyDescent="0.2">
      <c r="BQ1" s="2" t="s">
        <v>5</v>
      </c>
    </row>
    <row r="2" spans="1:105" s="2" customFormat="1" ht="39.75" customHeight="1" x14ac:dyDescent="0.2">
      <c r="BQ2" s="12" t="s">
        <v>0</v>
      </c>
      <c r="BR2" s="12"/>
      <c r="BS2" s="12"/>
      <c r="BT2" s="12"/>
      <c r="BU2" s="12"/>
      <c r="BV2" s="12"/>
      <c r="BW2" s="12"/>
      <c r="BX2" s="12"/>
      <c r="BY2" s="12"/>
      <c r="BZ2" s="12"/>
      <c r="CA2" s="12"/>
      <c r="CB2" s="12"/>
      <c r="CC2" s="12"/>
      <c r="CD2" s="12"/>
      <c r="CE2" s="12"/>
      <c r="CF2" s="12"/>
      <c r="CG2" s="12"/>
      <c r="CH2" s="12"/>
      <c r="CI2" s="12"/>
      <c r="CJ2" s="12"/>
      <c r="CK2" s="12"/>
      <c r="CL2" s="12"/>
      <c r="CM2" s="12"/>
      <c r="CN2" s="12"/>
      <c r="CO2" s="12"/>
      <c r="CP2" s="12"/>
      <c r="CQ2" s="12"/>
      <c r="CR2" s="12"/>
      <c r="CS2" s="12"/>
      <c r="CT2" s="12"/>
      <c r="CU2" s="12"/>
      <c r="CV2" s="12"/>
      <c r="CW2" s="12"/>
      <c r="CX2" s="12"/>
      <c r="CY2" s="12"/>
      <c r="CZ2" s="12"/>
      <c r="DA2" s="12"/>
    </row>
    <row r="3" spans="1:105" ht="3" customHeight="1" x14ac:dyDescent="0.25"/>
    <row r="4" spans="1:105" s="3" customFormat="1" ht="24" customHeight="1" x14ac:dyDescent="0.2">
      <c r="BQ4" s="11" t="s">
        <v>1</v>
      </c>
      <c r="BR4" s="11"/>
      <c r="BS4" s="11"/>
      <c r="BT4" s="11"/>
      <c r="BU4" s="11"/>
      <c r="BV4" s="11"/>
      <c r="BW4" s="11"/>
      <c r="BX4" s="11"/>
      <c r="BY4" s="11"/>
      <c r="BZ4" s="11"/>
      <c r="CA4" s="11"/>
      <c r="CB4" s="11"/>
      <c r="CC4" s="11"/>
      <c r="CD4" s="11"/>
      <c r="CE4" s="11"/>
      <c r="CF4" s="11"/>
      <c r="CG4" s="11"/>
      <c r="CH4" s="11"/>
      <c r="CI4" s="11"/>
      <c r="CJ4" s="11"/>
      <c r="CK4" s="11"/>
      <c r="CL4" s="11"/>
      <c r="CM4" s="11"/>
      <c r="CN4" s="11"/>
      <c r="CO4" s="11"/>
      <c r="CP4" s="11"/>
      <c r="CQ4" s="11"/>
      <c r="CR4" s="11"/>
      <c r="CS4" s="11"/>
      <c r="CT4" s="11"/>
      <c r="CU4" s="11"/>
      <c r="CV4" s="11"/>
      <c r="CW4" s="11"/>
      <c r="CX4" s="11"/>
      <c r="CY4" s="11"/>
      <c r="CZ4" s="11"/>
      <c r="DA4" s="11"/>
    </row>
    <row r="6" spans="1:105" x14ac:dyDescent="0.25">
      <c r="DA6" s="5"/>
    </row>
    <row r="8" spans="1:105" s="4" customFormat="1" ht="16.5" x14ac:dyDescent="0.25">
      <c r="A8" s="13" t="s">
        <v>4</v>
      </c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  <c r="BO8" s="13"/>
      <c r="BP8" s="13"/>
      <c r="BQ8" s="13"/>
      <c r="BR8" s="13"/>
      <c r="BS8" s="13"/>
      <c r="BT8" s="13"/>
      <c r="BU8" s="13"/>
      <c r="BV8" s="13"/>
      <c r="BW8" s="13"/>
      <c r="BX8" s="13"/>
      <c r="BY8" s="13"/>
      <c r="BZ8" s="13"/>
      <c r="CA8" s="13"/>
      <c r="CB8" s="13"/>
      <c r="CC8" s="13"/>
      <c r="CD8" s="13"/>
      <c r="CE8" s="13"/>
      <c r="CF8" s="13"/>
      <c r="CG8" s="13"/>
      <c r="CH8" s="13"/>
      <c r="CI8" s="13"/>
      <c r="CJ8" s="13"/>
      <c r="CK8" s="13"/>
      <c r="CL8" s="13"/>
      <c r="CM8" s="13"/>
      <c r="CN8" s="13"/>
      <c r="CO8" s="13"/>
      <c r="CP8" s="13"/>
      <c r="CQ8" s="13"/>
      <c r="CR8" s="13"/>
      <c r="CS8" s="13"/>
      <c r="CT8" s="13"/>
      <c r="CU8" s="13"/>
      <c r="CV8" s="13"/>
      <c r="CW8" s="13"/>
      <c r="CX8" s="13"/>
      <c r="CY8" s="13"/>
      <c r="CZ8" s="13"/>
      <c r="DA8" s="13"/>
    </row>
    <row r="9" spans="1:105" s="4" customFormat="1" ht="6" customHeight="1" x14ac:dyDescent="0.25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</row>
    <row r="10" spans="1:105" s="4" customFormat="1" ht="48" customHeight="1" x14ac:dyDescent="0.25">
      <c r="A10" s="14" t="s">
        <v>6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/>
      <c r="BM10" s="13"/>
      <c r="BN10" s="13"/>
      <c r="BO10" s="13"/>
      <c r="BP10" s="13"/>
      <c r="BQ10" s="13"/>
      <c r="BR10" s="13"/>
      <c r="BS10" s="13"/>
      <c r="BT10" s="13"/>
      <c r="BU10" s="13"/>
      <c r="BV10" s="13"/>
      <c r="BW10" s="13"/>
      <c r="BX10" s="13"/>
      <c r="BY10" s="13"/>
      <c r="BZ10" s="13"/>
      <c r="CA10" s="13"/>
      <c r="CB10" s="13"/>
      <c r="CC10" s="13"/>
      <c r="CD10" s="13"/>
      <c r="CE10" s="13"/>
      <c r="CF10" s="13"/>
      <c r="CG10" s="13"/>
      <c r="CH10" s="13"/>
      <c r="CI10" s="13"/>
      <c r="CJ10" s="13"/>
      <c r="CK10" s="13"/>
      <c r="CL10" s="13"/>
      <c r="CM10" s="13"/>
      <c r="CN10" s="13"/>
      <c r="CO10" s="13"/>
      <c r="CP10" s="13"/>
      <c r="CQ10" s="13"/>
      <c r="CR10" s="13"/>
      <c r="CS10" s="13"/>
      <c r="CT10" s="13"/>
      <c r="CU10" s="13"/>
      <c r="CV10" s="13"/>
      <c r="CW10" s="13"/>
      <c r="CX10" s="13"/>
      <c r="CY10" s="13"/>
      <c r="CZ10" s="13"/>
      <c r="DA10" s="13"/>
    </row>
    <row r="12" spans="1:105" s="2" customFormat="1" ht="145.5" customHeight="1" x14ac:dyDescent="0.2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20"/>
      <c r="AN12" s="16" t="s">
        <v>7</v>
      </c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8"/>
      <c r="BJ12" s="16" t="s">
        <v>8</v>
      </c>
      <c r="BK12" s="17"/>
      <c r="BL12" s="17"/>
      <c r="BM12" s="17"/>
      <c r="BN12" s="17"/>
      <c r="BO12" s="17"/>
      <c r="BP12" s="17"/>
      <c r="BQ12" s="17"/>
      <c r="BR12" s="17"/>
      <c r="BS12" s="17"/>
      <c r="BT12" s="17"/>
      <c r="BU12" s="17"/>
      <c r="BV12" s="17"/>
      <c r="BW12" s="17"/>
      <c r="BX12" s="17"/>
      <c r="BY12" s="17"/>
      <c r="BZ12" s="17"/>
      <c r="CA12" s="17"/>
      <c r="CB12" s="17"/>
      <c r="CC12" s="17"/>
      <c r="CD12" s="17"/>
      <c r="CE12" s="18"/>
      <c r="CF12" s="16" t="s">
        <v>14</v>
      </c>
      <c r="CG12" s="17"/>
      <c r="CH12" s="17"/>
      <c r="CI12" s="17"/>
      <c r="CJ12" s="17"/>
      <c r="CK12" s="17"/>
      <c r="CL12" s="17"/>
      <c r="CM12" s="17"/>
      <c r="CN12" s="17"/>
      <c r="CO12" s="17"/>
      <c r="CP12" s="17"/>
      <c r="CQ12" s="17"/>
      <c r="CR12" s="17"/>
      <c r="CS12" s="17"/>
      <c r="CT12" s="17"/>
      <c r="CU12" s="17"/>
      <c r="CV12" s="17"/>
      <c r="CW12" s="17"/>
      <c r="CX12" s="17"/>
      <c r="CY12" s="17"/>
      <c r="CZ12" s="17"/>
      <c r="DA12" s="17"/>
    </row>
    <row r="13" spans="1:105" s="2" customFormat="1" ht="27.75" customHeight="1" x14ac:dyDescent="0.2">
      <c r="A13" s="15" t="s">
        <v>2</v>
      </c>
      <c r="B13" s="15"/>
      <c r="C13" s="15"/>
      <c r="D13" s="15"/>
      <c r="E13" s="15"/>
      <c r="F13" s="10" t="s">
        <v>9</v>
      </c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7">
        <f>AN15+AN14</f>
        <v>80461.225095999995</v>
      </c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9"/>
      <c r="BJ13" s="7">
        <f>BJ15+BJ14</f>
        <v>52.535080000000001</v>
      </c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8"/>
      <c r="CE13" s="9"/>
      <c r="CF13" s="21">
        <f>4174.05+1789.03+4722.11+4157.8+836+4348.2+10334.96+6212.82+18838.74+5331+1300</f>
        <v>62044.710000000006</v>
      </c>
      <c r="CG13" s="22"/>
      <c r="CH13" s="22"/>
      <c r="CI13" s="22"/>
      <c r="CJ13" s="22"/>
      <c r="CK13" s="22"/>
      <c r="CL13" s="22"/>
      <c r="CM13" s="22"/>
      <c r="CN13" s="22"/>
      <c r="CO13" s="22"/>
      <c r="CP13" s="22"/>
      <c r="CQ13" s="22"/>
      <c r="CR13" s="22"/>
      <c r="CS13" s="22"/>
      <c r="CT13" s="22"/>
      <c r="CU13" s="22"/>
      <c r="CV13" s="22"/>
      <c r="CW13" s="22"/>
      <c r="CX13" s="22"/>
      <c r="CY13" s="22"/>
      <c r="CZ13" s="22"/>
      <c r="DA13" s="22"/>
    </row>
    <row r="14" spans="1:105" s="2" customFormat="1" ht="15" customHeight="1" x14ac:dyDescent="0.2">
      <c r="A14" s="15"/>
      <c r="B14" s="15"/>
      <c r="C14" s="15"/>
      <c r="D14" s="15"/>
      <c r="E14" s="15"/>
      <c r="F14" s="10" t="s">
        <v>10</v>
      </c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7">
        <f>5612.66208+8365.696596+14407.483212</f>
        <v>28385.841887999999</v>
      </c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9"/>
      <c r="BJ14" s="7">
        <f>4.579+5.598+9.08308</f>
        <v>19.260080000000002</v>
      </c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  <c r="CD14" s="8"/>
      <c r="CE14" s="9"/>
      <c r="CF14" s="23"/>
      <c r="CG14" s="24"/>
      <c r="CH14" s="24"/>
      <c r="CI14" s="24"/>
      <c r="CJ14" s="24"/>
      <c r="CK14" s="24"/>
      <c r="CL14" s="24"/>
      <c r="CM14" s="24"/>
      <c r="CN14" s="24"/>
      <c r="CO14" s="24"/>
      <c r="CP14" s="24"/>
      <c r="CQ14" s="24"/>
      <c r="CR14" s="24"/>
      <c r="CS14" s="24"/>
      <c r="CT14" s="24"/>
      <c r="CU14" s="24"/>
      <c r="CV14" s="24"/>
      <c r="CW14" s="24"/>
      <c r="CX14" s="24"/>
      <c r="CY14" s="24"/>
      <c r="CZ14" s="24"/>
      <c r="DA14" s="24"/>
    </row>
    <row r="15" spans="1:105" s="2" customFormat="1" ht="15" customHeight="1" x14ac:dyDescent="0.2">
      <c r="A15" s="15"/>
      <c r="B15" s="15"/>
      <c r="C15" s="15"/>
      <c r="D15" s="15"/>
      <c r="E15" s="15"/>
      <c r="F15" s="10" t="s">
        <v>11</v>
      </c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7">
        <f>8612.69622+23006.90896+20455.778028</f>
        <v>52075.383207999999</v>
      </c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9"/>
      <c r="BJ15" s="7">
        <f>6.392+13.867+13.016</f>
        <v>33.274999999999999</v>
      </c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9"/>
      <c r="CF15" s="23"/>
      <c r="CG15" s="24"/>
      <c r="CH15" s="24"/>
      <c r="CI15" s="24"/>
      <c r="CJ15" s="24"/>
      <c r="CK15" s="24"/>
      <c r="CL15" s="24"/>
      <c r="CM15" s="24"/>
      <c r="CN15" s="24"/>
      <c r="CO15" s="24"/>
      <c r="CP15" s="24"/>
      <c r="CQ15" s="24"/>
      <c r="CR15" s="24"/>
      <c r="CS15" s="24"/>
      <c r="CT15" s="24"/>
      <c r="CU15" s="24"/>
      <c r="CV15" s="24"/>
      <c r="CW15" s="24"/>
      <c r="CX15" s="24"/>
      <c r="CY15" s="24"/>
      <c r="CZ15" s="24"/>
      <c r="DA15" s="24"/>
    </row>
    <row r="16" spans="1:105" s="2" customFormat="1" ht="15" customHeight="1" x14ac:dyDescent="0.2">
      <c r="A16" s="15"/>
      <c r="B16" s="15"/>
      <c r="C16" s="15"/>
      <c r="D16" s="15"/>
      <c r="E16" s="15"/>
      <c r="F16" s="10" t="s">
        <v>12</v>
      </c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7">
        <v>0</v>
      </c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9"/>
      <c r="BJ16" s="7">
        <v>0</v>
      </c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  <c r="CD16" s="8"/>
      <c r="CE16" s="9"/>
      <c r="CF16" s="23"/>
      <c r="CG16" s="24"/>
      <c r="CH16" s="24"/>
      <c r="CI16" s="24"/>
      <c r="CJ16" s="24"/>
      <c r="CK16" s="24"/>
      <c r="CL16" s="24"/>
      <c r="CM16" s="24"/>
      <c r="CN16" s="24"/>
      <c r="CO16" s="24"/>
      <c r="CP16" s="24"/>
      <c r="CQ16" s="24"/>
      <c r="CR16" s="24"/>
      <c r="CS16" s="24"/>
      <c r="CT16" s="24"/>
      <c r="CU16" s="24"/>
      <c r="CV16" s="24"/>
      <c r="CW16" s="24"/>
      <c r="CX16" s="24"/>
      <c r="CY16" s="24"/>
      <c r="CZ16" s="24"/>
      <c r="DA16" s="24"/>
    </row>
    <row r="17" spans="1:105" s="2" customFormat="1" ht="27.75" customHeight="1" x14ac:dyDescent="0.2">
      <c r="A17" s="15" t="s">
        <v>3</v>
      </c>
      <c r="B17" s="15"/>
      <c r="C17" s="15"/>
      <c r="D17" s="15"/>
      <c r="E17" s="15"/>
      <c r="F17" s="10" t="s">
        <v>13</v>
      </c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7">
        <f>AN18+AN19</f>
        <v>22645.909310000003</v>
      </c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9"/>
      <c r="BJ17" s="7">
        <f>BJ18+BJ19</f>
        <v>65.594000000000008</v>
      </c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8"/>
      <c r="CD17" s="8"/>
      <c r="CE17" s="9"/>
      <c r="CF17" s="23"/>
      <c r="CG17" s="24"/>
      <c r="CH17" s="24"/>
      <c r="CI17" s="24"/>
      <c r="CJ17" s="24"/>
      <c r="CK17" s="24"/>
      <c r="CL17" s="24"/>
      <c r="CM17" s="24"/>
      <c r="CN17" s="24"/>
      <c r="CO17" s="24"/>
      <c r="CP17" s="24"/>
      <c r="CQ17" s="24"/>
      <c r="CR17" s="24"/>
      <c r="CS17" s="24"/>
      <c r="CT17" s="24"/>
      <c r="CU17" s="24"/>
      <c r="CV17" s="24"/>
      <c r="CW17" s="24"/>
      <c r="CX17" s="24"/>
      <c r="CY17" s="24"/>
      <c r="CZ17" s="24"/>
      <c r="DA17" s="24"/>
    </row>
    <row r="18" spans="1:105" s="2" customFormat="1" ht="15" customHeight="1" x14ac:dyDescent="0.2">
      <c r="A18" s="15"/>
      <c r="B18" s="15"/>
      <c r="C18" s="15"/>
      <c r="D18" s="15"/>
      <c r="E18" s="15"/>
      <c r="F18" s="10" t="s">
        <v>10</v>
      </c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7">
        <f>6155.877+7357.435332+8875.57847</f>
        <v>22388.890802000002</v>
      </c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9"/>
      <c r="BJ18" s="7">
        <f>19.929+20.589+22.715</f>
        <v>63.233000000000004</v>
      </c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9"/>
      <c r="CF18" s="23"/>
      <c r="CG18" s="24"/>
      <c r="CH18" s="24"/>
      <c r="CI18" s="24"/>
      <c r="CJ18" s="24"/>
      <c r="CK18" s="24"/>
      <c r="CL18" s="24"/>
      <c r="CM18" s="24"/>
      <c r="CN18" s="24"/>
      <c r="CO18" s="24"/>
      <c r="CP18" s="24"/>
      <c r="CQ18" s="24"/>
      <c r="CR18" s="24"/>
      <c r="CS18" s="24"/>
      <c r="CT18" s="24"/>
      <c r="CU18" s="24"/>
      <c r="CV18" s="24"/>
      <c r="CW18" s="24"/>
      <c r="CX18" s="24"/>
      <c r="CY18" s="24"/>
      <c r="CZ18" s="24"/>
      <c r="DA18" s="24"/>
    </row>
    <row r="19" spans="1:105" s="2" customFormat="1" ht="15" customHeight="1" x14ac:dyDescent="0.2">
      <c r="A19" s="15"/>
      <c r="B19" s="15"/>
      <c r="C19" s="15"/>
      <c r="D19" s="15"/>
      <c r="E19" s="15"/>
      <c r="F19" s="10" t="s">
        <v>11</v>
      </c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7">
        <f>227.968308+29.0502</f>
        <v>257.018508</v>
      </c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9"/>
      <c r="BJ19" s="7">
        <f>2.088+0.273</f>
        <v>2.3610000000000002</v>
      </c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9"/>
      <c r="CF19" s="23"/>
      <c r="CG19" s="24"/>
      <c r="CH19" s="24"/>
      <c r="CI19" s="24"/>
      <c r="CJ19" s="24"/>
      <c r="CK19" s="24"/>
      <c r="CL19" s="24"/>
      <c r="CM19" s="24"/>
      <c r="CN19" s="24"/>
      <c r="CO19" s="24"/>
      <c r="CP19" s="24"/>
      <c r="CQ19" s="24"/>
      <c r="CR19" s="24"/>
      <c r="CS19" s="24"/>
      <c r="CT19" s="24"/>
      <c r="CU19" s="24"/>
      <c r="CV19" s="24"/>
      <c r="CW19" s="24"/>
      <c r="CX19" s="24"/>
      <c r="CY19" s="24"/>
      <c r="CZ19" s="24"/>
      <c r="DA19" s="24"/>
    </row>
    <row r="20" spans="1:105" s="2" customFormat="1" ht="15" customHeight="1" x14ac:dyDescent="0.2">
      <c r="A20" s="15"/>
      <c r="B20" s="15"/>
      <c r="C20" s="15"/>
      <c r="D20" s="15"/>
      <c r="E20" s="15"/>
      <c r="F20" s="10" t="s">
        <v>12</v>
      </c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7">
        <v>0</v>
      </c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9"/>
      <c r="BJ20" s="7">
        <v>0</v>
      </c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9"/>
      <c r="CF20" s="25"/>
      <c r="CG20" s="26"/>
      <c r="CH20" s="26"/>
      <c r="CI20" s="26"/>
      <c r="CJ20" s="26"/>
      <c r="CK20" s="26"/>
      <c r="CL20" s="26"/>
      <c r="CM20" s="26"/>
      <c r="CN20" s="26"/>
      <c r="CO20" s="26"/>
      <c r="CP20" s="26"/>
      <c r="CQ20" s="26"/>
      <c r="CR20" s="26"/>
      <c r="CS20" s="26"/>
      <c r="CT20" s="26"/>
      <c r="CU20" s="26"/>
      <c r="CV20" s="26"/>
      <c r="CW20" s="26"/>
      <c r="CX20" s="26"/>
      <c r="CY20" s="26"/>
      <c r="CZ20" s="26"/>
      <c r="DA20" s="26"/>
    </row>
  </sheetData>
  <mergeCells count="41">
    <mergeCell ref="A20:E20"/>
    <mergeCell ref="F20:AM20"/>
    <mergeCell ref="AN20:BI20"/>
    <mergeCell ref="BJ20:CE20"/>
    <mergeCell ref="A19:E19"/>
    <mergeCell ref="F19:AM19"/>
    <mergeCell ref="AN19:BI19"/>
    <mergeCell ref="BJ19:CE19"/>
    <mergeCell ref="BJ18:CE18"/>
    <mergeCell ref="F14:AM14"/>
    <mergeCell ref="AN14:BI14"/>
    <mergeCell ref="A16:E16"/>
    <mergeCell ref="F16:AM16"/>
    <mergeCell ref="AN16:BI16"/>
    <mergeCell ref="BJ15:CE15"/>
    <mergeCell ref="A17:E17"/>
    <mergeCell ref="BJ17:CE17"/>
    <mergeCell ref="F17:AM17"/>
    <mergeCell ref="AN17:BI17"/>
    <mergeCell ref="A15:E15"/>
    <mergeCell ref="BQ2:DA2"/>
    <mergeCell ref="A8:DA8"/>
    <mergeCell ref="A10:DA10"/>
    <mergeCell ref="BJ14:CE14"/>
    <mergeCell ref="A14:E14"/>
    <mergeCell ref="CF12:DA12"/>
    <mergeCell ref="BJ12:CE12"/>
    <mergeCell ref="A13:E13"/>
    <mergeCell ref="BJ13:CE13"/>
    <mergeCell ref="A12:AM12"/>
    <mergeCell ref="AN12:BI12"/>
    <mergeCell ref="F13:AM13"/>
    <mergeCell ref="CF13:DA20"/>
    <mergeCell ref="A18:E18"/>
    <mergeCell ref="F18:AM18"/>
    <mergeCell ref="AN18:BI18"/>
    <mergeCell ref="AN13:BI13"/>
    <mergeCell ref="F15:AM15"/>
    <mergeCell ref="AN15:BI15"/>
    <mergeCell ref="BJ16:CE16"/>
    <mergeCell ref="BQ4:DA4"/>
  </mergeCells>
  <phoneticPr fontId="0" type="noConversion"/>
  <pageMargins left="0.78740157480314965" right="0.51181102362204722" top="0.59055118110236227" bottom="0.39370078740157483" header="0.19685039370078741" footer="0.19685039370078741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9" sqref="D9"/>
    </sheetView>
  </sheetViews>
  <sheetFormatPr defaultRowHeight="12.75" x14ac:dyDescent="0.2"/>
  <sheetData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стр.1</vt:lpstr>
      <vt:lpstr>Лист1</vt:lpstr>
      <vt:lpstr>стр.1!Область_печати</vt:lpstr>
    </vt:vector>
  </TitlesOfParts>
  <Company>КонсультантПлюс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Андреева А.В.</cp:lastModifiedBy>
  <cp:lastPrinted>2021-04-05T06:39:16Z</cp:lastPrinted>
  <dcterms:created xsi:type="dcterms:W3CDTF">2011-01-11T10:25:48Z</dcterms:created>
  <dcterms:modified xsi:type="dcterms:W3CDTF">2026-03-24T14:02:05Z</dcterms:modified>
</cp:coreProperties>
</file>